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tabRatio="878" activeTab="0"/>
  </bookViews>
  <sheets>
    <sheet name="Documentation" sheetId="1" r:id="rId1"/>
    <sheet name="Emissions" sheetId="2" r:id="rId2"/>
    <sheet name="Activity Data" sheetId="3" r:id="rId3"/>
  </sheets>
  <externalReferences>
    <externalReference r:id="rId6"/>
  </externalReferences>
  <definedNames/>
  <calcPr fullCalcOnLoad="1"/>
</workbook>
</file>

<file path=xl/sharedStrings.xml><?xml version="1.0" encoding="utf-8"?>
<sst xmlns="http://schemas.openxmlformats.org/spreadsheetml/2006/main" count="38" uniqueCount="37">
  <si>
    <t>Source Name:</t>
  </si>
  <si>
    <t>Source Description:</t>
  </si>
  <si>
    <t>Staff:</t>
  </si>
  <si>
    <t>Methodology:</t>
  </si>
  <si>
    <t xml:space="preserve">  Inputs – EF:</t>
  </si>
  <si>
    <t xml:space="preserve">   Inputs – Activity:</t>
  </si>
  <si>
    <t>Estimated Emissions:</t>
  </si>
  <si>
    <t>Date Loaded to DB:</t>
  </si>
  <si>
    <t>Unresolved Issues:</t>
  </si>
  <si>
    <t>Planned Improvements:</t>
  </si>
  <si>
    <t>Emission Inventory Source Methodology Summary Form</t>
  </si>
  <si>
    <t>Update History:</t>
  </si>
  <si>
    <t>Note: Within cell, hit ALT-Enter to go to next line in cell</t>
  </si>
  <si>
    <t>Source ID Code:</t>
  </si>
  <si>
    <t>Region</t>
  </si>
  <si>
    <t>PM10 Emission Estimates</t>
  </si>
  <si>
    <t>2003 PM10 Emission Estimates (tons/year)</t>
  </si>
  <si>
    <t>22nd March 2004</t>
  </si>
  <si>
    <t>Avinash B. Gaikwad.
Jr. Engineer (Roads)
 Pune Municipal Corporation.
Pune-411019.
avinashbg@sancharnet.in</t>
  </si>
  <si>
    <t>Particulate matter is due to dust and silt blown in air due to construction activity</t>
  </si>
  <si>
    <t>Data was collected from PMC roads department budget provisions.</t>
  </si>
  <si>
    <t>tons of PM10 / year</t>
  </si>
  <si>
    <t>Activity Data for Concrete Roads</t>
  </si>
  <si>
    <t>2003-04 Concrete Roads</t>
  </si>
  <si>
    <t>new</t>
  </si>
  <si>
    <t>ARB section 7.-8  -
( 630-634-54000-000 (47381))Road Construction dust
Emission factor= 0.11 tons of PM10 / Acre month of area affected by construction for the project duration. It is assumed that watering techniques are used during construction )</t>
  </si>
  <si>
    <t>Construction infrastructure - Bridges/Flyovers - minor bridges</t>
  </si>
  <si>
    <t>Construction infrastructure - Bridges/Flyovers - minor bridges emission factor 
tons of PM10 / Acre-month</t>
  </si>
  <si>
    <t>Area affected by construction of minor bridges   ( Acres)</t>
  </si>
  <si>
    <t xml:space="preserve">duration of construction of minor bridges (months)  </t>
  </si>
  <si>
    <t>input of  construction data of minor bridges      in acre-month</t>
  </si>
  <si>
    <r>
      <t xml:space="preserve">minor bridges </t>
    </r>
    <r>
      <rPr>
        <sz val="10"/>
        <rFont val="Arial"/>
        <family val="0"/>
      </rPr>
      <t>tons of PM10 / year</t>
    </r>
  </si>
  <si>
    <t>1.34 tons of PM10 per year.</t>
  </si>
  <si>
    <t>The actual area affected per month is required to be tabulated. Constructions done by other private and public departments need to be considered.</t>
  </si>
  <si>
    <t>The input data is taken from budgetary provisions assuming cost of construction as Rs. 2000/ sq. m. The actual area affected per month is required to be tabulated.Constructions done by other private and public departments need to be considered. The data used is for constructions done by PMC only.</t>
  </si>
  <si>
    <t>2003-04 PM10 Emission Factors (tons/year)</t>
  </si>
  <si>
    <t>Area under construction of bridges = 0.29 acres
duration of the project = 11 months.
Area affected by construction of bridges=                   0.29 Acres * 11months =3.19 Acre-month.
Emission factor =3.19 Acre-month *0.42 tons of PM10/ Acre-month
=1.34 tons of PM10 per year.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</si>
</sst>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_(* #,##0.0_);_(* \(#,##0.0\);_(* &quot;-&quot;??_);_(@_)"/>
    <numFmt numFmtId="169" formatCode="_(* #,##0_);_(* \(#,##0\);_(* &quot;-&quot;??_);_(@_)"/>
    <numFmt numFmtId="170" formatCode="0.00000"/>
    <numFmt numFmtId="171" formatCode="0.0000"/>
    <numFmt numFmtId="172" formatCode="0.000"/>
    <numFmt numFmtId="173" formatCode="0.0000000"/>
    <numFmt numFmtId="174" formatCode="0.000000"/>
    <numFmt numFmtId="175" formatCode="0.00000000"/>
    <numFmt numFmtId="176" formatCode="_(* #,##0.0000_);_(* \(#,##0.0000\);_(* &quot;-&quot;????_);_(@_)"/>
    <numFmt numFmtId="177" formatCode="0.0"/>
    <numFmt numFmtId="178" formatCode="#,##0.0"/>
    <numFmt numFmtId="179" formatCode="0.000000000"/>
    <numFmt numFmtId="180" formatCode="0.0000000000"/>
    <numFmt numFmtId="181" formatCode="0.00000000000"/>
    <numFmt numFmtId="182" formatCode="_(* #,##0.000_);_(* \(#,##0.000\);_(* &quot;-&quot;??_);_(@_)"/>
    <numFmt numFmtId="183" formatCode="_(* #,##0.0000_);_(* \(#,##0.0000\);_(* &quot;-&quot;??_);_(@_)"/>
    <numFmt numFmtId="184" formatCode="_(* #,##0.0_);_(* \(#,##0.0\);_(* &quot;-&quot;?_);_(@_)"/>
    <numFmt numFmtId="185" formatCode="_(* #,##0.000_);_(* \(#,##0.000\);_(* &quot;-&quot;???_);_(@_)"/>
  </numFmts>
  <fonts count="7">
    <font>
      <sz val="10"/>
      <name val="Arial"/>
      <family val="0"/>
    </font>
    <font>
      <sz val="12"/>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2"/>
      <color indexed="10"/>
      <name val="Arial"/>
      <family val="2"/>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1" xfId="0" applyFont="1" applyBorder="1" applyAlignment="1">
      <alignment vertical="top" wrapText="1"/>
    </xf>
    <xf numFmtId="0" fontId="2" fillId="0" borderId="0" xfId="0" applyFont="1" applyAlignment="1">
      <alignment/>
    </xf>
    <xf numFmtId="0" fontId="1" fillId="0" borderId="0" xfId="0"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3" fillId="0" borderId="3" xfId="0" applyFont="1" applyBorder="1" applyAlignment="1">
      <alignment horizontal="center" wrapText="1"/>
    </xf>
    <xf numFmtId="0" fontId="3" fillId="0" borderId="3" xfId="0" applyFont="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 xfId="0" applyBorder="1" applyAlignment="1">
      <alignment/>
    </xf>
    <xf numFmtId="168" fontId="0" fillId="0" borderId="0" xfId="0" applyNumberFormat="1" applyAlignment="1">
      <alignment/>
    </xf>
    <xf numFmtId="0" fontId="0" fillId="0" borderId="0" xfId="0" applyAlignment="1">
      <alignment wrapText="1"/>
    </xf>
    <xf numFmtId="0" fontId="3" fillId="0" borderId="0" xfId="0" applyFont="1" applyAlignment="1">
      <alignment horizontal="center" wrapText="1"/>
    </xf>
    <xf numFmtId="43" fontId="0" fillId="0" borderId="0" xfId="0" applyNumberFormat="1" applyAlignment="1">
      <alignment/>
    </xf>
    <xf numFmtId="0" fontId="3" fillId="0" borderId="1" xfId="0" applyFont="1" applyBorder="1" applyAlignment="1">
      <alignment horizontal="center" vertical="center" wrapText="1"/>
    </xf>
    <xf numFmtId="172" fontId="0" fillId="0" borderId="3" xfId="15" applyNumberFormat="1" applyBorder="1" applyAlignment="1">
      <alignment/>
    </xf>
    <xf numFmtId="0" fontId="0" fillId="0" borderId="0" xfId="0" applyBorder="1" applyAlignment="1">
      <alignment/>
    </xf>
    <xf numFmtId="0" fontId="3" fillId="0" borderId="0" xfId="0" applyFont="1" applyFill="1" applyBorder="1" applyAlignment="1">
      <alignment horizontal="left"/>
    </xf>
    <xf numFmtId="171" fontId="0" fillId="0" borderId="0" xfId="0" applyNumberFormat="1" applyBorder="1" applyAlignment="1">
      <alignment/>
    </xf>
    <xf numFmtId="0" fontId="0" fillId="0" borderId="0" xfId="0" applyBorder="1" applyAlignment="1">
      <alignment horizontal="right"/>
    </xf>
    <xf numFmtId="172" fontId="0" fillId="0" borderId="3" xfId="0" applyNumberFormat="1" applyBorder="1" applyAlignment="1">
      <alignment horizontal="center"/>
    </xf>
    <xf numFmtId="0" fontId="0" fillId="0" borderId="4" xfId="0" applyBorder="1" applyAlignment="1">
      <alignment/>
    </xf>
    <xf numFmtId="0" fontId="3" fillId="0" borderId="1" xfId="0" applyFont="1" applyBorder="1" applyAlignment="1">
      <alignment horizontal="center" wrapText="1"/>
    </xf>
    <xf numFmtId="0" fontId="3" fillId="0" borderId="4" xfId="0" applyFont="1" applyBorder="1" applyAlignment="1">
      <alignment wrapText="1"/>
    </xf>
    <xf numFmtId="0" fontId="0" fillId="0" borderId="3" xfId="0" applyFont="1" applyBorder="1" applyAlignment="1">
      <alignment horizontal="center"/>
    </xf>
    <xf numFmtId="2" fontId="0" fillId="0" borderId="1" xfId="15" applyNumberFormat="1" applyFont="1" applyBorder="1" applyAlignment="1">
      <alignment/>
    </xf>
    <xf numFmtId="0" fontId="0" fillId="0" borderId="5" xfId="0" applyBorder="1" applyAlignment="1">
      <alignment/>
    </xf>
    <xf numFmtId="0" fontId="1" fillId="0" borderId="2" xfId="0" applyFont="1" applyBorder="1" applyAlignment="1">
      <alignment horizontal="left" vertical="top" wrapText="1"/>
    </xf>
    <xf numFmtId="0" fontId="6" fillId="0" borderId="2" xfId="0" applyFont="1" applyBorder="1" applyAlignment="1">
      <alignment vertical="top" wrapText="1"/>
    </xf>
    <xf numFmtId="0" fontId="2" fillId="0" borderId="2" xfId="0" applyFont="1" applyBorder="1" applyAlignment="1">
      <alignment vertical="top" wrapText="1"/>
    </xf>
    <xf numFmtId="0" fontId="1" fillId="0" borderId="0" xfId="0" applyFont="1" applyBorder="1" applyAlignment="1">
      <alignment vertical="top" wrapText="1"/>
    </xf>
    <xf numFmtId="0" fontId="0" fillId="0" borderId="0" xfId="0" applyFont="1" applyAlignment="1">
      <alignment vertical="top" wrapText="1"/>
    </xf>
    <xf numFmtId="43" fontId="3"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horizontal="center"/>
    </xf>
    <xf numFmtId="0" fontId="3" fillId="0" borderId="6" xfId="0" applyFont="1" applyBorder="1" applyAlignment="1">
      <alignment horizontal="center" vertical="center" wrapText="1"/>
    </xf>
    <xf numFmtId="0" fontId="0" fillId="0" borderId="7" xfId="0" applyBorder="1" applyAlignment="1">
      <alignmen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Day2-Emissions%20Estimation%20Template(Construction-bitumen%20roa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Emissions"/>
      <sheetName val="Activity Data"/>
    </sheetNames>
    <sheetDataSet>
      <sheetData sheetId="2">
        <row r="4">
          <cell r="F4" t="str">
            <v>2003-04 PM10 Emission Factors (Kg/ton)</v>
          </cell>
        </row>
        <row r="5">
          <cell r="F5" t="str">
            <v>Region</v>
          </cell>
        </row>
        <row r="6">
          <cell r="F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30"/>
  <sheetViews>
    <sheetView tabSelected="1" workbookViewId="0" topLeftCell="A1">
      <selection activeCell="C15" sqref="C15"/>
    </sheetView>
  </sheetViews>
  <sheetFormatPr defaultColWidth="9.140625" defaultRowHeight="12.75"/>
  <cols>
    <col min="1" max="1" width="2.28125" style="4" customWidth="1"/>
    <col min="2" max="2" width="22.8515625" style="4" customWidth="1"/>
    <col min="3" max="3" width="63.140625" style="4" customWidth="1"/>
    <col min="4" max="16384" width="9.140625" style="4" customWidth="1"/>
  </cols>
  <sheetData>
    <row r="2" ht="15.75">
      <c r="B2" s="2" t="s">
        <v>10</v>
      </c>
    </row>
    <row r="4" spans="2:3" ht="15">
      <c r="B4" s="1" t="s">
        <v>0</v>
      </c>
      <c r="C4" s="5" t="s">
        <v>26</v>
      </c>
    </row>
    <row r="5" spans="2:3" ht="15">
      <c r="B5" s="3"/>
      <c r="C5" s="3"/>
    </row>
    <row r="6" spans="2:3" ht="15">
      <c r="B6" s="1" t="s">
        <v>13</v>
      </c>
      <c r="C6" s="30">
        <v>6315401000</v>
      </c>
    </row>
    <row r="7" spans="2:3" ht="15">
      <c r="B7" s="3"/>
      <c r="C7" s="3"/>
    </row>
    <row r="8" spans="2:3" ht="33.75" customHeight="1">
      <c r="B8" s="1" t="s">
        <v>1</v>
      </c>
      <c r="C8" s="5" t="s">
        <v>19</v>
      </c>
    </row>
    <row r="9" spans="2:3" ht="15">
      <c r="B9" s="3"/>
      <c r="C9" s="3"/>
    </row>
    <row r="10" spans="2:3" ht="81" customHeight="1">
      <c r="B10" s="1" t="s">
        <v>2</v>
      </c>
      <c r="C10" s="31" t="s">
        <v>18</v>
      </c>
    </row>
    <row r="11" spans="2:3" ht="15">
      <c r="B11" s="3"/>
      <c r="C11" s="3"/>
    </row>
    <row r="12" spans="2:3" ht="40.5" customHeight="1">
      <c r="B12" s="1" t="s">
        <v>11</v>
      </c>
      <c r="C12" s="5" t="s">
        <v>24</v>
      </c>
    </row>
    <row r="13" spans="2:3" ht="15">
      <c r="B13" s="3"/>
      <c r="C13" s="3"/>
    </row>
    <row r="14" spans="2:3" ht="114.75" customHeight="1">
      <c r="B14" s="1" t="s">
        <v>3</v>
      </c>
      <c r="C14" s="5" t="s">
        <v>36</v>
      </c>
    </row>
    <row r="15" spans="2:3" ht="15">
      <c r="B15" s="3"/>
      <c r="C15" s="3"/>
    </row>
    <row r="16" spans="2:3" ht="81" customHeight="1">
      <c r="B16" s="1" t="s">
        <v>4</v>
      </c>
      <c r="C16" s="5" t="s">
        <v>25</v>
      </c>
    </row>
    <row r="17" spans="2:3" ht="15">
      <c r="B17" s="3"/>
      <c r="C17" s="3"/>
    </row>
    <row r="18" spans="2:3" ht="32.25" customHeight="1">
      <c r="B18" s="1" t="s">
        <v>5</v>
      </c>
      <c r="C18" s="5" t="s">
        <v>20</v>
      </c>
    </row>
    <row r="19" spans="2:3" ht="15">
      <c r="B19" s="3"/>
      <c r="C19" s="3"/>
    </row>
    <row r="20" spans="2:3" ht="23.25" customHeight="1">
      <c r="B20" s="1" t="s">
        <v>6</v>
      </c>
      <c r="C20" s="32" t="s">
        <v>32</v>
      </c>
    </row>
    <row r="21" spans="2:3" ht="15">
      <c r="B21" s="3"/>
      <c r="C21" s="3"/>
    </row>
    <row r="22" spans="2:3" ht="15">
      <c r="B22" s="1" t="s">
        <v>7</v>
      </c>
      <c r="C22" s="5" t="s">
        <v>17</v>
      </c>
    </row>
    <row r="23" spans="2:3" ht="15">
      <c r="B23" s="3"/>
      <c r="C23" s="3"/>
    </row>
    <row r="24" spans="2:3" ht="91.5" customHeight="1">
      <c r="B24" s="1" t="s">
        <v>8</v>
      </c>
      <c r="C24" s="5" t="s">
        <v>34</v>
      </c>
    </row>
    <row r="25" spans="2:3" ht="15">
      <c r="B25" s="3"/>
      <c r="C25" s="3"/>
    </row>
    <row r="26" spans="2:3" ht="49.5" customHeight="1">
      <c r="B26" s="1" t="s">
        <v>9</v>
      </c>
      <c r="C26" s="5" t="s">
        <v>33</v>
      </c>
    </row>
    <row r="27" spans="2:3" ht="15">
      <c r="B27" s="3"/>
      <c r="C27" s="3"/>
    </row>
    <row r="28" spans="2:3" ht="14.25" customHeight="1">
      <c r="B28" s="33" t="s">
        <v>12</v>
      </c>
      <c r="C28" s="34"/>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6"/>
  <sheetViews>
    <sheetView workbookViewId="0" topLeftCell="A1">
      <selection activeCell="C7" sqref="C7"/>
    </sheetView>
  </sheetViews>
  <sheetFormatPr defaultColWidth="9.140625" defaultRowHeight="12.75"/>
  <cols>
    <col min="3" max="3" width="28.8515625" style="0" customWidth="1"/>
  </cols>
  <sheetData>
    <row r="2" spans="2:3" ht="12.75">
      <c r="B2" s="11"/>
      <c r="C2" s="11"/>
    </row>
    <row r="3" ht="24.75" customHeight="1">
      <c r="C3" s="15" t="str">
        <f>'[1]Activity Data'!F4</f>
        <v>2003-04 PM10 Emission Factors (Kg/ton)</v>
      </c>
    </row>
    <row r="5" spans="2:3" ht="60">
      <c r="B5" s="12" t="str">
        <f>'[1]Activity Data'!F5</f>
        <v>Region</v>
      </c>
      <c r="C5" s="5" t="s">
        <v>27</v>
      </c>
    </row>
    <row r="6" spans="2:3" ht="12.75">
      <c r="B6" s="10">
        <f>'[1]Activity Data'!F6</f>
        <v>1</v>
      </c>
      <c r="C6" s="23">
        <v>0.42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I12"/>
  <sheetViews>
    <sheetView workbookViewId="0" topLeftCell="F1">
      <selection activeCell="H6" sqref="H6:I6"/>
    </sheetView>
  </sheetViews>
  <sheetFormatPr defaultColWidth="9.140625" defaultRowHeight="12.75"/>
  <cols>
    <col min="2" max="2" width="10.00390625" style="0" customWidth="1"/>
    <col min="3" max="3" width="22.8515625" style="0" customWidth="1"/>
    <col min="4" max="4" width="24.7109375" style="0" customWidth="1"/>
    <col min="5" max="5" width="25.00390625" style="0" customWidth="1"/>
    <col min="6" max="6" width="15.00390625" style="0" customWidth="1"/>
    <col min="7" max="7" width="16.8515625" style="0" customWidth="1"/>
    <col min="9" max="9" width="12.7109375" style="0" customWidth="1"/>
  </cols>
  <sheetData>
    <row r="2" spans="2:9" ht="15.75">
      <c r="B2" s="2" t="s">
        <v>22</v>
      </c>
      <c r="F2" s="37" t="s">
        <v>15</v>
      </c>
      <c r="G2" s="37"/>
      <c r="H2" s="37"/>
      <c r="I2" s="37"/>
    </row>
    <row r="4" spans="2:9" ht="33" customHeight="1">
      <c r="B4" s="12"/>
      <c r="C4" s="17" t="s">
        <v>23</v>
      </c>
      <c r="D4" s="24"/>
      <c r="F4" s="38" t="s">
        <v>35</v>
      </c>
      <c r="G4" s="39"/>
      <c r="H4" s="40" t="s">
        <v>16</v>
      </c>
      <c r="I4" s="41"/>
    </row>
    <row r="5" spans="2:9" ht="39" customHeight="1">
      <c r="B5" s="9" t="s">
        <v>14</v>
      </c>
      <c r="C5" s="25" t="s">
        <v>28</v>
      </c>
      <c r="D5" s="8" t="s">
        <v>29</v>
      </c>
      <c r="E5" s="26" t="s">
        <v>30</v>
      </c>
      <c r="F5" s="9" t="s">
        <v>14</v>
      </c>
      <c r="G5" s="8" t="s">
        <v>31</v>
      </c>
      <c r="H5" s="42" t="s">
        <v>21</v>
      </c>
      <c r="I5" s="43"/>
    </row>
    <row r="6" spans="2:9" ht="12.75">
      <c r="B6" s="27">
        <v>1</v>
      </c>
      <c r="C6" s="28">
        <v>0.29</v>
      </c>
      <c r="D6" s="29">
        <v>11</v>
      </c>
      <c r="E6" s="29">
        <f>C6*D6</f>
        <v>3.19</v>
      </c>
      <c r="F6" s="10">
        <v>1</v>
      </c>
      <c r="G6" s="18">
        <v>0.42</v>
      </c>
      <c r="H6" s="35">
        <f>E6*G6</f>
        <v>1.3397999999999999</v>
      </c>
      <c r="I6" s="36"/>
    </row>
    <row r="7" spans="6:9" ht="12.75">
      <c r="F7" s="14"/>
      <c r="G7" s="13"/>
      <c r="H7" s="14"/>
      <c r="I7" s="16"/>
    </row>
    <row r="9" ht="12.75">
      <c r="G9" s="14"/>
    </row>
    <row r="10" spans="4:7" ht="12.75">
      <c r="D10" s="19"/>
      <c r="E10" s="19"/>
      <c r="F10" s="20"/>
      <c r="G10" s="19"/>
    </row>
    <row r="11" spans="4:7" ht="12.75">
      <c r="D11" s="19"/>
      <c r="E11" s="19"/>
      <c r="F11" s="20"/>
      <c r="G11" s="21"/>
    </row>
    <row r="12" spans="4:7" ht="12.75">
      <c r="D12" s="19"/>
      <c r="E12" s="19"/>
      <c r="F12" s="20"/>
      <c r="G12" s="22"/>
    </row>
  </sheetData>
  <mergeCells count="5">
    <mergeCell ref="H6:I6"/>
    <mergeCell ref="F2:I2"/>
    <mergeCell ref="F4:G4"/>
    <mergeCell ref="H4:I4"/>
    <mergeCell ref="H5:I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Gaffney</dc:creator>
  <cp:keywords/>
  <dc:description/>
  <cp:lastModifiedBy>A</cp:lastModifiedBy>
  <cp:lastPrinted>2004-03-10T00:20:21Z</cp:lastPrinted>
  <dcterms:created xsi:type="dcterms:W3CDTF">2004-03-10T00:19:02Z</dcterms:created>
  <dcterms:modified xsi:type="dcterms:W3CDTF">2004-03-23T07:41:03Z</dcterms:modified>
  <cp:category/>
  <cp:version/>
  <cp:contentType/>
  <cp:contentStatus/>
</cp:coreProperties>
</file>