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tabRatio="878" activeTab="2"/>
  </bookViews>
  <sheets>
    <sheet name="Documentation" sheetId="1" r:id="rId1"/>
    <sheet name="Emissions" sheetId="2" r:id="rId2"/>
    <sheet name="Activity Data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<sst xmlns="http://schemas.openxmlformats.org/spreadsheetml/2006/main" count="38" uniqueCount="37">
  <si>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Source Name:</t>
  </si>
  <si>
    <t>Source Description:</t>
  </si>
  <si>
    <t>Staff:</t>
  </si>
  <si>
    <t>Methodology:</t>
  </si>
  <si>
    <t xml:space="preserve">  Inputs – EF:</t>
  </si>
  <si>
    <t xml:space="preserve">   Inputs – Activity:</t>
  </si>
  <si>
    <t>Estimated Emissions:</t>
  </si>
  <si>
    <t>Date Loaded to DB:</t>
  </si>
  <si>
    <t>Unresolved Issues:</t>
  </si>
  <si>
    <t>Planned Improvements:</t>
  </si>
  <si>
    <t>Emission Inventory Source Methodology Summary Form</t>
  </si>
  <si>
    <t>Update History:</t>
  </si>
  <si>
    <t>Note: Within cell, hit ALT-Enter to go to next line in cell</t>
  </si>
  <si>
    <t>Source ID Code:</t>
  </si>
  <si>
    <t>Region</t>
  </si>
  <si>
    <t>PM10 Emission Estimates</t>
  </si>
  <si>
    <t>2003 PM10 Emission Estimates (tons/year)</t>
  </si>
  <si>
    <t>22nd March 2004</t>
  </si>
  <si>
    <t>Bitumen Road Construction</t>
  </si>
  <si>
    <t>Particulate matter is due to dust and silt blown in air due to construction activity</t>
  </si>
  <si>
    <t>Data was collected from PMC roads department budget provisions.</t>
  </si>
  <si>
    <t>The actual area affected per month is required to be tabulated.</t>
  </si>
  <si>
    <t>bitumen Roads</t>
  </si>
  <si>
    <t>2003-04 Bitumen Roads</t>
  </si>
  <si>
    <t>input of road construction data       in acre-month</t>
  </si>
  <si>
    <r>
      <t xml:space="preserve">Bitumen Roads </t>
    </r>
    <r>
      <rPr>
        <sz val="10"/>
        <rFont val="Arial"/>
        <family val="0"/>
      </rPr>
      <t>tons of PM10 / year</t>
    </r>
  </si>
  <si>
    <t>tons of PM10 / year</t>
  </si>
  <si>
    <t>Area affected by construction of Bitumen Roads   ( Acres)</t>
  </si>
  <si>
    <t xml:space="preserve">duration of construction of Bitumen Roads (months)  </t>
  </si>
  <si>
    <t>Activity Data for Bitumen Roads</t>
  </si>
  <si>
    <t>Area under construction of Bitumen roads = 476.16 acres
duration of the project = 10.2 months.
Area affected by construction of Bitumen roads=                   476.16 Acres * 10months =4761.67 Acre-month.
Emission factor =4761.67 Acre-month *0.11 tons of PM10/ Acre-month
=523.78 tons of PM10 per year.</t>
  </si>
  <si>
    <t>The input data is taken from budgetary provisions assuming cost of construction as Rs. 350 / sq. m. The actual area affected per month is required to be tabulated.</t>
  </si>
  <si>
    <t>new</t>
  </si>
  <si>
    <t>Avinash B. Gaikwad.
Jr. Engineer (Roads)
Pune Municipal Corporation.
Pune-411019.
avinashbg@sancharnet.in</t>
  </si>
  <si>
    <t>California Air Resources Board
Midwest Research Institute
Area Sources Emission Estimation Methodology
Section 7.8
630-634-54000-000 (47381) Road Construction dust
Emission factor= 0.11 tons of PM10 / Acre month of area affected by construction for the project duration.
( It is assumed that watering techniques are used during construction )</t>
  </si>
  <si>
    <t>523.78 tons of PM10 per year.</t>
  </si>
  <si>
    <t>2003-04 PM10 Emission Factors (Kg/ton)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</si>
</sst>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\-mmm\-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0.0000"/>
    <numFmt numFmtId="172" formatCode="0.000"/>
    <numFmt numFmtId="173" formatCode="0.0000000"/>
    <numFmt numFmtId="174" formatCode="0.000000"/>
    <numFmt numFmtId="175" formatCode="0.00000000"/>
    <numFmt numFmtId="176" formatCode="_(* #,##0.0000_);_(* \(#,##0.0000\);_(* &quot;-&quot;????_);_(@_)"/>
    <numFmt numFmtId="177" formatCode="0.0"/>
    <numFmt numFmtId="178" formatCode="#,##0.0"/>
    <numFmt numFmtId="179" formatCode="0.000000000"/>
    <numFmt numFmtId="180" formatCode="0.0000000000"/>
    <numFmt numFmtId="181" formatCode="0.0000000000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_);_(@_)"/>
    <numFmt numFmtId="185" formatCode="_(* #,##0.000_);_(* \(#,##0.000\);_(* &quot;-&quot;???_);_(@_)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wrapText="1"/>
    </xf>
    <xf numFmtId="168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43" fontId="0" fillId="0" borderId="0" xfId="0" applyNumberFormat="1" applyAlignment="1">
      <alignment/>
    </xf>
    <xf numFmtId="0" fontId="3" fillId="0" borderId="1" xfId="0" applyFont="1" applyBorder="1" applyAlignment="1">
      <alignment horizontal="center" vertical="center" wrapText="1"/>
    </xf>
    <xf numFmtId="172" fontId="0" fillId="0" borderId="3" xfId="15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/>
    </xf>
    <xf numFmtId="17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3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4" xfId="0" applyFont="1" applyBorder="1" applyAlignment="1">
      <alignment wrapText="1"/>
    </xf>
    <xf numFmtId="2" fontId="0" fillId="0" borderId="1" xfId="15" applyNumberFormat="1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43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workbookViewId="0" topLeftCell="A1">
      <selection activeCell="C31" sqref="C31"/>
    </sheetView>
  </sheetViews>
  <sheetFormatPr defaultColWidth="9.140625" defaultRowHeight="12.75"/>
  <cols>
    <col min="1" max="1" width="2.28125" style="4" customWidth="1"/>
    <col min="2" max="2" width="22.8515625" style="4" customWidth="1"/>
    <col min="3" max="3" width="63.140625" style="4" customWidth="1"/>
    <col min="4" max="16384" width="9.140625" style="4" customWidth="1"/>
  </cols>
  <sheetData>
    <row r="2" ht="15.75">
      <c r="B2" s="2" t="s">
        <v>10</v>
      </c>
    </row>
    <row r="4" spans="2:3" ht="15">
      <c r="B4" s="1" t="s">
        <v>0</v>
      </c>
      <c r="C4" s="5" t="s">
        <v>18</v>
      </c>
    </row>
    <row r="5" spans="2:3" ht="15">
      <c r="B5" s="3"/>
      <c r="C5" s="3"/>
    </row>
    <row r="6" spans="2:3" ht="15">
      <c r="B6" s="1" t="s">
        <v>13</v>
      </c>
      <c r="C6" s="31">
        <v>631545100</v>
      </c>
    </row>
    <row r="7" spans="2:3" ht="15">
      <c r="B7" s="3"/>
      <c r="C7" s="3"/>
    </row>
    <row r="8" spans="2:3" ht="34.5" customHeight="1">
      <c r="B8" s="1" t="s">
        <v>1</v>
      </c>
      <c r="C8" s="5" t="s">
        <v>19</v>
      </c>
    </row>
    <row r="9" spans="2:3" ht="15">
      <c r="B9" s="3"/>
      <c r="C9" s="3"/>
    </row>
    <row r="10" spans="2:3" ht="81" customHeight="1">
      <c r="B10" s="1" t="s">
        <v>2</v>
      </c>
      <c r="C10" s="41" t="s">
        <v>33</v>
      </c>
    </row>
    <row r="11" spans="2:3" ht="15">
      <c r="B11" s="3"/>
      <c r="C11" s="3"/>
    </row>
    <row r="12" spans="2:3" ht="21" customHeight="1">
      <c r="B12" s="1" t="s">
        <v>11</v>
      </c>
      <c r="C12" s="5" t="s">
        <v>32</v>
      </c>
    </row>
    <row r="13" spans="2:3" ht="15">
      <c r="B13" s="3"/>
      <c r="C13" s="3"/>
    </row>
    <row r="14" spans="2:3" ht="114.75" customHeight="1">
      <c r="B14" s="1" t="s">
        <v>3</v>
      </c>
      <c r="C14" s="5" t="s">
        <v>30</v>
      </c>
    </row>
    <row r="15" spans="2:3" ht="15">
      <c r="B15" s="3"/>
      <c r="C15" s="3"/>
    </row>
    <row r="16" spans="2:3" ht="135">
      <c r="B16" s="1" t="s">
        <v>4</v>
      </c>
      <c r="C16" s="5" t="s">
        <v>34</v>
      </c>
    </row>
    <row r="17" spans="2:3" ht="15">
      <c r="B17" s="3"/>
      <c r="C17" s="3"/>
    </row>
    <row r="18" spans="2:3" ht="32.25" customHeight="1">
      <c r="B18" s="1" t="s">
        <v>5</v>
      </c>
      <c r="C18" s="5" t="s">
        <v>20</v>
      </c>
    </row>
    <row r="19" spans="2:3" ht="15">
      <c r="B19" s="3"/>
      <c r="C19" s="3"/>
    </row>
    <row r="20" spans="2:3" ht="18" customHeight="1">
      <c r="B20" s="1" t="s">
        <v>6</v>
      </c>
      <c r="C20" s="42" t="s">
        <v>35</v>
      </c>
    </row>
    <row r="21" spans="2:3" ht="15">
      <c r="B21" s="3"/>
      <c r="C21" s="3"/>
    </row>
    <row r="22" spans="2:3" ht="15">
      <c r="B22" s="1" t="s">
        <v>7</v>
      </c>
      <c r="C22" s="5" t="s">
        <v>17</v>
      </c>
    </row>
    <row r="23" spans="2:3" ht="15">
      <c r="B23" s="3"/>
      <c r="C23" s="3"/>
    </row>
    <row r="24" spans="2:3" ht="51" customHeight="1">
      <c r="B24" s="1" t="s">
        <v>8</v>
      </c>
      <c r="C24" s="5" t="s">
        <v>31</v>
      </c>
    </row>
    <row r="25" spans="2:3" ht="15">
      <c r="B25" s="3"/>
      <c r="C25" s="3"/>
    </row>
    <row r="26" spans="2:3" ht="51" customHeight="1">
      <c r="B26" s="1" t="s">
        <v>9</v>
      </c>
      <c r="C26" s="5" t="s">
        <v>21</v>
      </c>
    </row>
    <row r="27" spans="2:3" ht="15">
      <c r="B27" s="3"/>
      <c r="C27" s="3"/>
    </row>
    <row r="28" spans="2:3" ht="14.25" customHeight="1">
      <c r="B28" s="32" t="s">
        <v>12</v>
      </c>
      <c r="C28" s="33"/>
    </row>
    <row r="29" spans="2:3" ht="12.75">
      <c r="B29" s="6"/>
      <c r="C29" s="6"/>
    </row>
    <row r="30" spans="2:3" ht="12.75">
      <c r="B30" s="7"/>
      <c r="C30" s="7"/>
    </row>
  </sheetData>
  <mergeCells count="1">
    <mergeCell ref="B28:C2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6"/>
  <sheetViews>
    <sheetView workbookViewId="0" topLeftCell="A1">
      <selection activeCell="A1" sqref="A1:IV16384"/>
    </sheetView>
  </sheetViews>
  <sheetFormatPr defaultColWidth="9.140625" defaultRowHeight="12.75"/>
  <cols>
    <col min="3" max="3" width="28.8515625" style="0" customWidth="1"/>
  </cols>
  <sheetData>
    <row r="2" spans="2:3" ht="12.75">
      <c r="B2" s="11"/>
      <c r="C2" s="11"/>
    </row>
    <row r="3" ht="24.75" customHeight="1">
      <c r="C3" s="16" t="str">
        <f>'Activity Data'!F4</f>
        <v>2003-04 PM10 Emission Factors (Kg/ton)</v>
      </c>
    </row>
    <row r="5" spans="2:3" ht="12.75">
      <c r="B5" s="12" t="str">
        <f>'Activity Data'!F5</f>
        <v>Region</v>
      </c>
      <c r="C5" s="13" t="s">
        <v>22</v>
      </c>
    </row>
    <row r="6" spans="2:3" ht="12.75">
      <c r="B6" s="10">
        <f>'Activity Data'!F6</f>
        <v>1</v>
      </c>
      <c r="C6" s="24">
        <v>0.11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2"/>
  <sheetViews>
    <sheetView tabSelected="1" workbookViewId="0" topLeftCell="A1">
      <selection activeCell="E12" sqref="E12"/>
    </sheetView>
  </sheetViews>
  <sheetFormatPr defaultColWidth="9.140625" defaultRowHeight="12.75"/>
  <cols>
    <col min="2" max="2" width="10.00390625" style="0" customWidth="1"/>
    <col min="3" max="3" width="22.8515625" style="0" customWidth="1"/>
    <col min="4" max="4" width="24.7109375" style="0" customWidth="1"/>
    <col min="5" max="5" width="25.00390625" style="0" customWidth="1"/>
    <col min="6" max="6" width="15.00390625" style="0" customWidth="1"/>
    <col min="7" max="7" width="16.8515625" style="0" customWidth="1"/>
    <col min="9" max="9" width="12.7109375" style="0" customWidth="1"/>
  </cols>
  <sheetData>
    <row r="2" spans="2:9" ht="15.75">
      <c r="B2" s="2" t="s">
        <v>29</v>
      </c>
      <c r="F2" s="38" t="s">
        <v>15</v>
      </c>
      <c r="G2" s="38"/>
      <c r="H2" s="38"/>
      <c r="I2" s="38"/>
    </row>
    <row r="4" spans="2:9" ht="33" customHeight="1">
      <c r="B4" s="12"/>
      <c r="C4" s="18" t="s">
        <v>23</v>
      </c>
      <c r="D4" s="27"/>
      <c r="E4" s="12"/>
      <c r="F4" s="43" t="s">
        <v>36</v>
      </c>
      <c r="G4" s="44"/>
      <c r="H4" s="36" t="s">
        <v>16</v>
      </c>
      <c r="I4" s="37"/>
    </row>
    <row r="5" spans="2:9" ht="39" customHeight="1">
      <c r="B5" s="9" t="s">
        <v>14</v>
      </c>
      <c r="C5" s="26" t="s">
        <v>27</v>
      </c>
      <c r="D5" s="8" t="s">
        <v>28</v>
      </c>
      <c r="E5" s="29" t="s">
        <v>24</v>
      </c>
      <c r="F5" s="9" t="s">
        <v>14</v>
      </c>
      <c r="G5" s="8" t="s">
        <v>25</v>
      </c>
      <c r="H5" s="39" t="s">
        <v>26</v>
      </c>
      <c r="I5" s="40"/>
    </row>
    <row r="6" spans="2:9" ht="12.75">
      <c r="B6" s="25">
        <v>1</v>
      </c>
      <c r="C6" s="30">
        <v>476.16</v>
      </c>
      <c r="D6" s="28">
        <v>10</v>
      </c>
      <c r="E6" s="28">
        <f>C6*D6</f>
        <v>4761.6</v>
      </c>
      <c r="F6" s="10">
        <v>1</v>
      </c>
      <c r="G6" s="19">
        <v>0.11</v>
      </c>
      <c r="H6" s="34">
        <f>E6*G6</f>
        <v>523.7760000000001</v>
      </c>
      <c r="I6" s="35"/>
    </row>
    <row r="7" spans="6:9" ht="12.75">
      <c r="F7" s="15"/>
      <c r="G7" s="14"/>
      <c r="H7" s="15"/>
      <c r="I7" s="17"/>
    </row>
    <row r="9" ht="12.75">
      <c r="G9" s="15"/>
    </row>
    <row r="10" spans="4:7" ht="12.75">
      <c r="D10" s="20"/>
      <c r="E10" s="20"/>
      <c r="F10" s="21"/>
      <c r="G10" s="20"/>
    </row>
    <row r="11" spans="4:7" ht="12.75">
      <c r="D11" s="20"/>
      <c r="E11" s="20"/>
      <c r="F11" s="21"/>
      <c r="G11" s="22"/>
    </row>
    <row r="12" spans="4:7" ht="12.75">
      <c r="D12" s="20"/>
      <c r="E12" s="20"/>
      <c r="F12" s="21"/>
      <c r="G12" s="23"/>
    </row>
  </sheetData>
  <mergeCells count="5">
    <mergeCell ref="H6:I6"/>
    <mergeCell ref="F4:G4"/>
    <mergeCell ref="H4:I4"/>
    <mergeCell ref="F2:I2"/>
    <mergeCell ref="H5:I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Gaffney</dc:creator>
  <cp:keywords/>
  <dc:description/>
  <cp:lastModifiedBy>A</cp:lastModifiedBy>
  <cp:lastPrinted>2004-03-22T08:45:28Z</cp:lastPrinted>
  <dcterms:created xsi:type="dcterms:W3CDTF">2004-03-10T00:19:02Z</dcterms:created>
  <dcterms:modified xsi:type="dcterms:W3CDTF">2003-03-24T18:30:33Z</dcterms:modified>
  <cp:category/>
  <cp:version/>
  <cp:contentType/>
  <cp:contentStatus/>
</cp:coreProperties>
</file>